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866C1D4A-DB32-4194-A584-A47740D46A27}" xr6:coauthVersionLast="47" xr6:coauthVersionMax="47" xr10:uidLastSave="{00000000-0000-0000-0000-000000000000}"/>
  <bookViews>
    <workbookView xWindow="31245" yWindow="-6075" windowWidth="21600" windowHeight="11295" xr2:uid="{00000000-000D-0000-FFFF-FFFF00000000}"/>
  </bookViews>
  <sheets>
    <sheet name="ST N°10 FAUX PLAFONDS" sheetId="1" r:id="rId1"/>
  </sheets>
  <definedNames>
    <definedName name="_xlnm.Print_Titles" localSheetId="0">'ST N°10 FAUX PLAFONDS'!$1:$1</definedName>
    <definedName name="_xlnm.Print_Area" localSheetId="0">'ST N°10 FAUX PLAFONDS'!$A$1:$F$73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8" i="1"/>
  <c r="F11" i="1"/>
  <c r="F14" i="1"/>
  <c r="F17" i="1"/>
  <c r="F19" i="1"/>
  <c r="F66" i="1" s="1"/>
  <c r="F22" i="1"/>
  <c r="F25" i="1"/>
  <c r="F29" i="1"/>
  <c r="F70" i="1" s="1"/>
  <c r="F32" i="1"/>
  <c r="F36" i="1"/>
  <c r="F39" i="1"/>
  <c r="F42" i="1"/>
  <c r="F46" i="1"/>
  <c r="F49" i="1"/>
  <c r="F52" i="1"/>
  <c r="F55" i="1"/>
  <c r="F58" i="1"/>
  <c r="F61" i="1"/>
  <c r="F65" i="1"/>
  <c r="B71" i="1"/>
  <c r="F71" i="1" l="1"/>
  <c r="F72" i="1" s="1"/>
</calcChain>
</file>

<file path=xl/sharedStrings.xml><?xml version="1.0" encoding="utf-8"?>
<sst xmlns="http://schemas.openxmlformats.org/spreadsheetml/2006/main" count="141" uniqueCount="140">
  <si>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</si>
  <si>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</si>
  <si>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</si>
  <si>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</si>
  <si>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</si>
  <si>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</si>
  <si>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</si>
  <si>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</si>
  <si>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PLAFONDS DEMONTABLES</t>
  </si>
  <si>
    <t>CH4</t>
  </si>
  <si>
    <t xml:space="preserve">3.1.1 </t>
  </si>
  <si>
    <t>FAUX PLAFONDS ACOUSTIQUE 600 x 600 MM</t>
  </si>
  <si>
    <t>M²</t>
  </si>
  <si>
    <t>ART</t>
  </si>
  <si>
    <t>001-L270</t>
  </si>
  <si>
    <t>Localisation :</t>
  </si>
  <si>
    <t>Suivant repérage des plans architecte (P1/P2)</t>
  </si>
  <si>
    <t xml:space="preserve">3.1.2 </t>
  </si>
  <si>
    <t>FAUX PLAFONDS ACOUSTIQUE 1200 x 600 MM</t>
  </si>
  <si>
    <t>M²</t>
  </si>
  <si>
    <t>ART</t>
  </si>
  <si>
    <t>001-M275</t>
  </si>
  <si>
    <t>Localisation :</t>
  </si>
  <si>
    <t>Suivant repérage des plans architecte (P1/P2)(circulations)</t>
  </si>
  <si>
    <t xml:space="preserve">3.1.3 </t>
  </si>
  <si>
    <t>FAUX PLAFONDS EN DALLES ACOUSTIQUES ET HYGIENES</t>
  </si>
  <si>
    <t>M²</t>
  </si>
  <si>
    <t>ART</t>
  </si>
  <si>
    <t>001-L264</t>
  </si>
  <si>
    <t>Localisation :</t>
  </si>
  <si>
    <t>Suivant repérage des plans architecte (P3)</t>
  </si>
  <si>
    <t xml:space="preserve">3.1.4 </t>
  </si>
  <si>
    <t>FAUX PLAFONDS EN DALLES HYGIENES CUISINE</t>
  </si>
  <si>
    <t>M²</t>
  </si>
  <si>
    <t>ART</t>
  </si>
  <si>
    <t>001-L274</t>
  </si>
  <si>
    <t>Localisation :</t>
  </si>
  <si>
    <t>Suivant plans de repérage architecte (P9)</t>
  </si>
  <si>
    <t xml:space="preserve">3.1.5 </t>
  </si>
  <si>
    <t>FAUX PLAFONDS EN DALLES LAINE DE BOIS ACOUSTIQUES</t>
  </si>
  <si>
    <t>M²</t>
  </si>
  <si>
    <t>ART</t>
  </si>
  <si>
    <t>001-L252</t>
  </si>
  <si>
    <t>Total PLAFONDS DEMONTABLES</t>
  </si>
  <si>
    <t>STOT</t>
  </si>
  <si>
    <t>3.2</t>
  </si>
  <si>
    <t>FAUX PALFONDS BOIS DEMONTABLES</t>
  </si>
  <si>
    <t>CH4</t>
  </si>
  <si>
    <t xml:space="preserve">3.2.1 </t>
  </si>
  <si>
    <t>FAUX PLAFONDS PANNEAUX BOIS MASSIF</t>
  </si>
  <si>
    <t>M²</t>
  </si>
  <si>
    <t>ART</t>
  </si>
  <si>
    <t>001-K955</t>
  </si>
  <si>
    <t>Localisation :</t>
  </si>
  <si>
    <t>Suivant plans de repérage architecte (P13a)</t>
  </si>
  <si>
    <t xml:space="preserve">3.2.2 </t>
  </si>
  <si>
    <t>RETOMBEES BOIS</t>
  </si>
  <si>
    <t>ML</t>
  </si>
  <si>
    <t>ART</t>
  </si>
  <si>
    <t>001-M965</t>
  </si>
  <si>
    <t>Localisation :</t>
  </si>
  <si>
    <t>Suivant plans architecte : retombées en rive des plafonds bois ajouré suivant carnet de colorimétrie architecte.</t>
  </si>
  <si>
    <t>Total FAUX PALFONDS BOIS DEMONTABLES</t>
  </si>
  <si>
    <t>STOT</t>
  </si>
  <si>
    <t>3.3</t>
  </si>
  <si>
    <t>ILOTS ACOUSTIQUES SUSPENDUS</t>
  </si>
  <si>
    <t>CH4</t>
  </si>
  <si>
    <t xml:space="preserve">3.3.1 </t>
  </si>
  <si>
    <t>DIMENSIONS 1200 x 1200 MM</t>
  </si>
  <si>
    <t>U</t>
  </si>
  <si>
    <t>ART</t>
  </si>
  <si>
    <t>001-E506</t>
  </si>
  <si>
    <t>Localisation :</t>
  </si>
  <si>
    <t>Suivant plans architecte et notice acoustique: Bar (P17)</t>
  </si>
  <si>
    <t>Total ILOTS ACOUSTIQUES SUSPENDUS</t>
  </si>
  <si>
    <t>STOT</t>
  </si>
  <si>
    <t>3.4</t>
  </si>
  <si>
    <t>PLAFONDS NON DEMONTABLES</t>
  </si>
  <si>
    <t>CH4</t>
  </si>
  <si>
    <t xml:space="preserve">3.4.1 </t>
  </si>
  <si>
    <t>PLAFOND UNE PLAQUE DE PLATRE STANDARD BA 13</t>
  </si>
  <si>
    <t>M²</t>
  </si>
  <si>
    <t>ART</t>
  </si>
  <si>
    <t>001-C989</t>
  </si>
  <si>
    <t>Localisation :</t>
  </si>
  <si>
    <t>Suivant plans de repérage architecte (P5)</t>
  </si>
  <si>
    <t xml:space="preserve">3.4.2 </t>
  </si>
  <si>
    <t>FAUX PLAFONDS NON DEMONTABLES EN PLAQUES DE PLATRE PERFOREES</t>
  </si>
  <si>
    <t>M²</t>
  </si>
  <si>
    <t>ART</t>
  </si>
  <si>
    <t>001-E476</t>
  </si>
  <si>
    <t>Localisation :</t>
  </si>
  <si>
    <t>Suivant plans de repérage architecte (P10)</t>
  </si>
  <si>
    <t>Total PLAFONDS NON DEMONTABLES</t>
  </si>
  <si>
    <t>STOT</t>
  </si>
  <si>
    <t>3.5</t>
  </si>
  <si>
    <t>OUVRAGES DIVERS</t>
  </si>
  <si>
    <t>CH4</t>
  </si>
  <si>
    <t xml:space="preserve">3.5.1 </t>
  </si>
  <si>
    <t>HABILLAGE TREMIE LANTERNEAU</t>
  </si>
  <si>
    <t>U</t>
  </si>
  <si>
    <t>ART</t>
  </si>
  <si>
    <t>001-B430</t>
  </si>
  <si>
    <t>Localisation :</t>
  </si>
  <si>
    <t>Suivant plans architecte : habillage des trémies de lanterneaux</t>
  </si>
  <si>
    <t xml:space="preserve">3.5.2 </t>
  </si>
  <si>
    <t>SOFFITE</t>
  </si>
  <si>
    <t>ART</t>
  </si>
  <si>
    <t>001-M533</t>
  </si>
  <si>
    <t>Localisation :</t>
  </si>
  <si>
    <t>Suivant plans architecte et besoin des lots techniques</t>
  </si>
  <si>
    <t xml:space="preserve">3.5.3 </t>
  </si>
  <si>
    <t>RETOMBEES EN PLAQUES DE PLATRE</t>
  </si>
  <si>
    <t>ART</t>
  </si>
  <si>
    <t>001-H886</t>
  </si>
  <si>
    <t>Localisation :</t>
  </si>
  <si>
    <t>Suivant plans architecte</t>
  </si>
  <si>
    <t xml:space="preserve">3.5.4 </t>
  </si>
  <si>
    <t>JOINT DE DILATATION</t>
  </si>
  <si>
    <t>ML</t>
  </si>
  <si>
    <t>ART</t>
  </si>
  <si>
    <t>001-I707</t>
  </si>
  <si>
    <t>Localisation :</t>
  </si>
  <si>
    <t>Suivant plans architecte</t>
  </si>
  <si>
    <t xml:space="preserve">3.5.5 </t>
  </si>
  <si>
    <t>RESERVATIONS GRILLES, LUMINAIRES, EQUIPEMENTS</t>
  </si>
  <si>
    <t>ENS</t>
  </si>
  <si>
    <t>ART</t>
  </si>
  <si>
    <t>001-B302</t>
  </si>
  <si>
    <t>Localisation :</t>
  </si>
  <si>
    <t>Suivant nécessité des lots techniques</t>
  </si>
  <si>
    <t>Total OUVRAGES DIVERS</t>
  </si>
  <si>
    <t>STOT</t>
  </si>
  <si>
    <t>Total DESCRIPTION DES OUVRAGES</t>
  </si>
  <si>
    <t>STOT</t>
  </si>
  <si>
    <t>Montant HT du ST N°10 FAUX PLAFONDS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</si>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</sst>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6" xfId="0" applyFont="1" applyBorder="1" applyAlignment="1">
      <alignment horizontal="left" vertical="top" wrapText="1"/>
    </xf>
    <xf numFmtId="0" fontId="11" fillId="0" borderId="11" xfId="35" applyBorder="1">
      <alignment horizontal="left" vertical="top" wrapText="1"/>
    </xf>
    <xf numFmtId="0" fontId="12" fillId="0" borderId="11" xfId="38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6" xfId="17" applyFont="1" applyBorder="1">
      <alignment horizontal="left" vertical="top" wrapText="1"/>
    </xf>
    <xf numFmtId="0" fontId="2" fillId="0" borderId="11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4" fillId="0" borderId="11" xfId="14" applyBorder="1">
      <alignment horizontal="left" vertical="top" wrapText="1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5" xfId="0" applyNumberFormat="1" applyBorder="1" applyAlignment="1">
      <alignment horizontal="right" vertical="top" wrapText="1"/>
    </xf>
    <xf numFmtId="0" fontId="1" fillId="0" borderId="6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4"/>
  <sheetViews>
    <sheetView showGridLines="0" tabSelected="1" view="pageBreakPreview" zoomScale="60" zoomScaleNormal="100" workbookViewId="0">
      <pane xSplit="2" ySplit="1" topLeftCell="C33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9" t="s">
        <v>12</v>
      </c>
      <c r="D5" s="20"/>
      <c r="E5" s="20"/>
      <c r="F5" s="21">
        <f>ROUND(D5*E5,2)</f>
        <v>0</v>
      </c>
      <c r="ZY5" t="s">
        <v>13</v>
      </c>
      <c r="ZZ5" s="14" t="s">
        <v>14</v>
      </c>
    </row>
    <row r="6" spans="1:702" x14ac:dyDescent="0.25">
      <c r="A6" s="22"/>
      <c r="B6" s="23" t="s">
        <v>15</v>
      </c>
      <c r="C6" s="12"/>
      <c r="D6" s="12"/>
      <c r="E6" s="12"/>
      <c r="F6" s="13"/>
    </row>
    <row r="7" spans="1:702" x14ac:dyDescent="0.25">
      <c r="A7" s="22"/>
      <c r="B7" s="24" t="s">
        <v>16</v>
      </c>
      <c r="C7" s="12"/>
      <c r="D7" s="12"/>
      <c r="E7" s="12"/>
      <c r="F7" s="13"/>
    </row>
    <row r="8" spans="1:702" x14ac:dyDescent="0.25">
      <c r="A8" s="17" t="s">
        <v>17</v>
      </c>
      <c r="B8" s="18" t="s">
        <v>18</v>
      </c>
      <c r="C8" s="19" t="s">
        <v>19</v>
      </c>
      <c r="D8" s="20"/>
      <c r="E8" s="20"/>
      <c r="F8" s="21">
        <f>ROUND(D8*E8,2)</f>
        <v>0</v>
      </c>
      <c r="ZY8" t="s">
        <v>20</v>
      </c>
      <c r="ZZ8" s="14" t="s">
        <v>21</v>
      </c>
    </row>
    <row r="9" spans="1:702" x14ac:dyDescent="0.25">
      <c r="A9" s="22"/>
      <c r="B9" s="23" t="s">
        <v>22</v>
      </c>
      <c r="C9" s="12"/>
      <c r="D9" s="12"/>
      <c r="E9" s="12"/>
      <c r="F9" s="13"/>
    </row>
    <row r="10" spans="1:702" x14ac:dyDescent="0.25">
      <c r="A10" s="22"/>
      <c r="B10" s="24" t="s">
        <v>23</v>
      </c>
      <c r="C10" s="12"/>
      <c r="D10" s="12"/>
      <c r="E10" s="12"/>
      <c r="F10" s="13"/>
    </row>
    <row r="11" spans="1:702" ht="24" x14ac:dyDescent="0.25">
      <c r="A11" s="17" t="s">
        <v>24</v>
      </c>
      <c r="B11" s="18" t="s">
        <v>25</v>
      </c>
      <c r="C11" s="19" t="s">
        <v>26</v>
      </c>
      <c r="D11" s="20"/>
      <c r="E11" s="20"/>
      <c r="F11" s="21">
        <f>ROUND(D11*E11,2)</f>
        <v>0</v>
      </c>
      <c r="ZY11" t="s">
        <v>27</v>
      </c>
      <c r="ZZ11" s="14" t="s">
        <v>28</v>
      </c>
    </row>
    <row r="12" spans="1:702" x14ac:dyDescent="0.25">
      <c r="A12" s="22"/>
      <c r="B12" s="23" t="s">
        <v>29</v>
      </c>
      <c r="C12" s="12"/>
      <c r="D12" s="12"/>
      <c r="E12" s="12"/>
      <c r="F12" s="13"/>
    </row>
    <row r="13" spans="1:702" x14ac:dyDescent="0.25">
      <c r="A13" s="22"/>
      <c r="B13" s="24" t="s">
        <v>30</v>
      </c>
      <c r="C13" s="12"/>
      <c r="D13" s="12"/>
      <c r="E13" s="12"/>
      <c r="F13" s="13"/>
    </row>
    <row r="14" spans="1:702" x14ac:dyDescent="0.25">
      <c r="A14" s="17" t="s">
        <v>31</v>
      </c>
      <c r="B14" s="18" t="s">
        <v>32</v>
      </c>
      <c r="C14" s="19" t="s">
        <v>33</v>
      </c>
      <c r="D14" s="20"/>
      <c r="E14" s="20"/>
      <c r="F14" s="21">
        <f>ROUND(D14*E14,2)</f>
        <v>0</v>
      </c>
      <c r="ZY14" t="s">
        <v>34</v>
      </c>
      <c r="ZZ14" s="14" t="s">
        <v>35</v>
      </c>
    </row>
    <row r="15" spans="1:702" x14ac:dyDescent="0.25">
      <c r="A15" s="22"/>
      <c r="B15" s="23" t="s">
        <v>36</v>
      </c>
      <c r="C15" s="12"/>
      <c r="D15" s="12"/>
      <c r="E15" s="12"/>
      <c r="F15" s="13"/>
    </row>
    <row r="16" spans="1:702" x14ac:dyDescent="0.25">
      <c r="A16" s="22"/>
      <c r="B16" s="24" t="s">
        <v>37</v>
      </c>
      <c r="C16" s="12"/>
      <c r="D16" s="12"/>
      <c r="E16" s="12"/>
      <c r="F16" s="13"/>
    </row>
    <row r="17" spans="1:702" ht="24" x14ac:dyDescent="0.25">
      <c r="A17" s="17" t="s">
        <v>38</v>
      </c>
      <c r="B17" s="18" t="s">
        <v>39</v>
      </c>
      <c r="C17" s="19" t="s">
        <v>40</v>
      </c>
      <c r="D17" s="20"/>
      <c r="E17" s="20"/>
      <c r="F17" s="21">
        <f>ROUND(D17*E17,2)</f>
        <v>0</v>
      </c>
      <c r="ZY17" t="s">
        <v>41</v>
      </c>
      <c r="ZZ17" s="14" t="s">
        <v>42</v>
      </c>
    </row>
    <row r="18" spans="1:702" x14ac:dyDescent="0.25">
      <c r="A18" s="22"/>
      <c r="B18" s="25"/>
      <c r="C18" s="12"/>
      <c r="D18" s="12"/>
      <c r="E18" s="12"/>
      <c r="F18" s="13"/>
    </row>
    <row r="19" spans="1:702" x14ac:dyDescent="0.25">
      <c r="A19" s="26"/>
      <c r="B19" s="27" t="s">
        <v>43</v>
      </c>
      <c r="C19" s="12"/>
      <c r="D19" s="12"/>
      <c r="E19" s="12"/>
      <c r="F19" s="28">
        <f>SUBTOTAL(109,F5:F18)</f>
        <v>0</v>
      </c>
      <c r="ZY19" t="s">
        <v>44</v>
      </c>
    </row>
    <row r="20" spans="1:702" x14ac:dyDescent="0.25">
      <c r="A20" s="22"/>
      <c r="B20" s="25"/>
      <c r="C20" s="12"/>
      <c r="D20" s="12"/>
      <c r="E20" s="12"/>
      <c r="F20" s="13"/>
    </row>
    <row r="21" spans="1:702" ht="15.75" x14ac:dyDescent="0.25">
      <c r="A21" s="29" t="s">
        <v>45</v>
      </c>
      <c r="B21" s="30" t="s">
        <v>46</v>
      </c>
      <c r="C21" s="12"/>
      <c r="D21" s="12"/>
      <c r="E21" s="12"/>
      <c r="F21" s="13"/>
      <c r="ZY21" t="s">
        <v>47</v>
      </c>
      <c r="ZZ21" s="14"/>
    </row>
    <row r="22" spans="1:702" x14ac:dyDescent="0.25">
      <c r="A22" s="17" t="s">
        <v>48</v>
      </c>
      <c r="B22" s="18" t="s">
        <v>49</v>
      </c>
      <c r="C22" s="19" t="s">
        <v>50</v>
      </c>
      <c r="D22" s="20"/>
      <c r="E22" s="20"/>
      <c r="F22" s="21">
        <f>ROUND(D22*E22,2)</f>
        <v>0</v>
      </c>
      <c r="ZY22" t="s">
        <v>51</v>
      </c>
      <c r="ZZ22" s="14" t="s">
        <v>52</v>
      </c>
    </row>
    <row r="23" spans="1:702" x14ac:dyDescent="0.25">
      <c r="A23" s="22"/>
      <c r="B23" s="23" t="s">
        <v>53</v>
      </c>
      <c r="C23" s="12"/>
      <c r="D23" s="12"/>
      <c r="E23" s="12"/>
      <c r="F23" s="13"/>
    </row>
    <row r="24" spans="1:702" x14ac:dyDescent="0.25">
      <c r="A24" s="22"/>
      <c r="B24" s="24" t="s">
        <v>54</v>
      </c>
      <c r="C24" s="12"/>
      <c r="D24" s="12"/>
      <c r="E24" s="12"/>
      <c r="F24" s="13"/>
    </row>
    <row r="25" spans="1:702" x14ac:dyDescent="0.25">
      <c r="A25" s="17" t="s">
        <v>55</v>
      </c>
      <c r="B25" s="18" t="s">
        <v>56</v>
      </c>
      <c r="C25" s="19" t="s">
        <v>57</v>
      </c>
      <c r="D25" s="20"/>
      <c r="E25" s="20"/>
      <c r="F25" s="21">
        <f>ROUND(D25*E25,2)</f>
        <v>0</v>
      </c>
      <c r="ZY25" t="s">
        <v>58</v>
      </c>
      <c r="ZZ25" s="14" t="s">
        <v>59</v>
      </c>
    </row>
    <row r="26" spans="1:702" x14ac:dyDescent="0.25">
      <c r="A26" s="22"/>
      <c r="B26" s="23" t="s">
        <v>60</v>
      </c>
      <c r="C26" s="12"/>
      <c r="D26" s="12"/>
      <c r="E26" s="12"/>
      <c r="F26" s="13"/>
    </row>
    <row r="27" spans="1:702" ht="22.5" x14ac:dyDescent="0.25">
      <c r="A27" s="22"/>
      <c r="B27" s="24" t="s">
        <v>61</v>
      </c>
      <c r="C27" s="12"/>
      <c r="D27" s="12"/>
      <c r="E27" s="12"/>
      <c r="F27" s="13"/>
    </row>
    <row r="28" spans="1:702" x14ac:dyDescent="0.25">
      <c r="A28" s="22"/>
      <c r="B28" s="25"/>
      <c r="C28" s="12"/>
      <c r="D28" s="12"/>
      <c r="E28" s="12"/>
      <c r="F28" s="13"/>
    </row>
    <row r="29" spans="1:702" x14ac:dyDescent="0.25">
      <c r="A29" s="26"/>
      <c r="B29" s="27" t="s">
        <v>62</v>
      </c>
      <c r="C29" s="12"/>
      <c r="D29" s="12"/>
      <c r="E29" s="12"/>
      <c r="F29" s="28">
        <f>SUBTOTAL(109,F22:F28)</f>
        <v>0</v>
      </c>
      <c r="ZY29" t="s">
        <v>63</v>
      </c>
    </row>
    <row r="30" spans="1:702" x14ac:dyDescent="0.25">
      <c r="A30" s="22"/>
      <c r="B30" s="25"/>
      <c r="C30" s="12"/>
      <c r="D30" s="12"/>
      <c r="E30" s="12"/>
      <c r="F30" s="13"/>
    </row>
    <row r="31" spans="1:702" ht="15.75" x14ac:dyDescent="0.25">
      <c r="A31" s="29" t="s">
        <v>64</v>
      </c>
      <c r="B31" s="30" t="s">
        <v>65</v>
      </c>
      <c r="C31" s="12"/>
      <c r="D31" s="12"/>
      <c r="E31" s="12"/>
      <c r="F31" s="13"/>
      <c r="ZY31" t="s">
        <v>66</v>
      </c>
      <c r="ZZ31" s="14"/>
    </row>
    <row r="32" spans="1:702" x14ac:dyDescent="0.25">
      <c r="A32" s="17" t="s">
        <v>67</v>
      </c>
      <c r="B32" s="18" t="s">
        <v>68</v>
      </c>
      <c r="C32" s="19" t="s">
        <v>69</v>
      </c>
      <c r="D32" s="31"/>
      <c r="E32" s="20"/>
      <c r="F32" s="21">
        <f>ROUND(D32*E32,2)</f>
        <v>0</v>
      </c>
      <c r="ZY32" t="s">
        <v>70</v>
      </c>
      <c r="ZZ32" s="14" t="s">
        <v>71</v>
      </c>
    </row>
    <row r="33" spans="1:702" x14ac:dyDescent="0.25">
      <c r="A33" s="22"/>
      <c r="B33" s="23" t="s">
        <v>72</v>
      </c>
      <c r="C33" s="12"/>
      <c r="D33" s="12"/>
      <c r="E33" s="12"/>
      <c r="F33" s="13"/>
    </row>
    <row r="34" spans="1:702" x14ac:dyDescent="0.25">
      <c r="A34" s="22"/>
      <c r="B34" s="24" t="s">
        <v>73</v>
      </c>
      <c r="C34" s="12"/>
      <c r="D34" s="12"/>
      <c r="E34" s="12"/>
      <c r="F34" s="13"/>
    </row>
    <row r="35" spans="1:702" x14ac:dyDescent="0.25">
      <c r="A35" s="22"/>
      <c r="B35" s="25"/>
      <c r="C35" s="12"/>
      <c r="D35" s="12"/>
      <c r="E35" s="12"/>
      <c r="F35" s="13"/>
    </row>
    <row r="36" spans="1:702" x14ac:dyDescent="0.25">
      <c r="A36" s="26"/>
      <c r="B36" s="27" t="s">
        <v>74</v>
      </c>
      <c r="C36" s="12"/>
      <c r="D36" s="12"/>
      <c r="E36" s="12"/>
      <c r="F36" s="28">
        <f>SUBTOTAL(109,F32:F35)</f>
        <v>0</v>
      </c>
      <c r="ZY36" t="s">
        <v>75</v>
      </c>
    </row>
    <row r="37" spans="1:702" x14ac:dyDescent="0.25">
      <c r="A37" s="22"/>
      <c r="B37" s="25"/>
      <c r="C37" s="12"/>
      <c r="D37" s="12"/>
      <c r="E37" s="12"/>
      <c r="F37" s="13"/>
    </row>
    <row r="38" spans="1:702" ht="15.75" x14ac:dyDescent="0.25">
      <c r="A38" s="29" t="s">
        <v>76</v>
      </c>
      <c r="B38" s="30" t="s">
        <v>77</v>
      </c>
      <c r="C38" s="12"/>
      <c r="D38" s="12"/>
      <c r="E38" s="12"/>
      <c r="F38" s="13"/>
      <c r="ZY38" t="s">
        <v>78</v>
      </c>
      <c r="ZZ38" s="14"/>
    </row>
    <row r="39" spans="1:702" x14ac:dyDescent="0.25">
      <c r="A39" s="17" t="s">
        <v>79</v>
      </c>
      <c r="B39" s="18" t="s">
        <v>80</v>
      </c>
      <c r="C39" s="19" t="s">
        <v>81</v>
      </c>
      <c r="D39" s="20"/>
      <c r="E39" s="20"/>
      <c r="F39" s="21">
        <f>ROUND(D39*E39,2)</f>
        <v>0</v>
      </c>
      <c r="ZY39" t="s">
        <v>82</v>
      </c>
      <c r="ZZ39" s="14" t="s">
        <v>83</v>
      </c>
    </row>
    <row r="40" spans="1:702" x14ac:dyDescent="0.25">
      <c r="A40" s="22"/>
      <c r="B40" s="23" t="s">
        <v>84</v>
      </c>
      <c r="C40" s="12"/>
      <c r="D40" s="12"/>
      <c r="E40" s="12"/>
      <c r="F40" s="13"/>
    </row>
    <row r="41" spans="1:702" x14ac:dyDescent="0.25">
      <c r="A41" s="22"/>
      <c r="B41" s="24" t="s">
        <v>85</v>
      </c>
      <c r="C41" s="12"/>
      <c r="D41" s="12"/>
      <c r="E41" s="12"/>
      <c r="F41" s="13"/>
    </row>
    <row r="42" spans="1:702" ht="24" x14ac:dyDescent="0.25">
      <c r="A42" s="17" t="s">
        <v>86</v>
      </c>
      <c r="B42" s="18" t="s">
        <v>87</v>
      </c>
      <c r="C42" s="19" t="s">
        <v>88</v>
      </c>
      <c r="D42" s="20"/>
      <c r="E42" s="20"/>
      <c r="F42" s="21">
        <f>ROUND(D42*E42,2)</f>
        <v>0</v>
      </c>
      <c r="ZY42" t="s">
        <v>89</v>
      </c>
      <c r="ZZ42" s="14" t="s">
        <v>90</v>
      </c>
    </row>
    <row r="43" spans="1:702" x14ac:dyDescent="0.25">
      <c r="A43" s="22"/>
      <c r="B43" s="23" t="s">
        <v>91</v>
      </c>
      <c r="C43" s="12"/>
      <c r="D43" s="12"/>
      <c r="E43" s="12"/>
      <c r="F43" s="13"/>
    </row>
    <row r="44" spans="1:702" x14ac:dyDescent="0.25">
      <c r="A44" s="22"/>
      <c r="B44" s="24" t="s">
        <v>92</v>
      </c>
      <c r="C44" s="12"/>
      <c r="D44" s="12"/>
      <c r="E44" s="12"/>
      <c r="F44" s="13"/>
    </row>
    <row r="45" spans="1:702" x14ac:dyDescent="0.25">
      <c r="A45" s="22"/>
      <c r="B45" s="25"/>
      <c r="C45" s="12"/>
      <c r="D45" s="12"/>
      <c r="E45" s="12"/>
      <c r="F45" s="13"/>
    </row>
    <row r="46" spans="1:702" x14ac:dyDescent="0.25">
      <c r="A46" s="26"/>
      <c r="B46" s="27" t="s">
        <v>93</v>
      </c>
      <c r="C46" s="12"/>
      <c r="D46" s="12"/>
      <c r="E46" s="12"/>
      <c r="F46" s="28">
        <f>SUBTOTAL(109,F39:F45)</f>
        <v>0</v>
      </c>
      <c r="ZY46" t="s">
        <v>94</v>
      </c>
    </row>
    <row r="47" spans="1:702" x14ac:dyDescent="0.25">
      <c r="A47" s="22"/>
      <c r="B47" s="25"/>
      <c r="C47" s="12"/>
      <c r="D47" s="12"/>
      <c r="E47" s="12"/>
      <c r="F47" s="13"/>
    </row>
    <row r="48" spans="1:702" ht="15.75" x14ac:dyDescent="0.25">
      <c r="A48" s="29" t="s">
        <v>95</v>
      </c>
      <c r="B48" s="30" t="s">
        <v>96</v>
      </c>
      <c r="C48" s="12"/>
      <c r="D48" s="12"/>
      <c r="E48" s="12"/>
      <c r="F48" s="13"/>
      <c r="ZY48" t="s">
        <v>97</v>
      </c>
      <c r="ZZ48" s="14"/>
    </row>
    <row r="49" spans="1:702" x14ac:dyDescent="0.25">
      <c r="A49" s="17" t="s">
        <v>98</v>
      </c>
      <c r="B49" s="18" t="s">
        <v>99</v>
      </c>
      <c r="C49" s="19" t="s">
        <v>100</v>
      </c>
      <c r="D49" s="31"/>
      <c r="E49" s="20"/>
      <c r="F49" s="21">
        <f>ROUND(D49*E49,2)</f>
        <v>0</v>
      </c>
      <c r="ZY49" t="s">
        <v>101</v>
      </c>
      <c r="ZZ49" s="14" t="s">
        <v>102</v>
      </c>
    </row>
    <row r="50" spans="1:702" x14ac:dyDescent="0.25">
      <c r="A50" s="22"/>
      <c r="B50" s="23" t="s">
        <v>103</v>
      </c>
      <c r="C50" s="12"/>
      <c r="D50" s="12"/>
      <c r="E50" s="12"/>
      <c r="F50" s="13"/>
    </row>
    <row r="51" spans="1:702" x14ac:dyDescent="0.25">
      <c r="A51" s="22"/>
      <c r="B51" s="24" t="s">
        <v>104</v>
      </c>
      <c r="C51" s="12"/>
      <c r="D51" s="12"/>
      <c r="E51" s="12"/>
      <c r="F51" s="13"/>
    </row>
    <row r="52" spans="1:702" x14ac:dyDescent="0.25">
      <c r="A52" s="17" t="s">
        <v>105</v>
      </c>
      <c r="B52" s="18" t="s">
        <v>106</v>
      </c>
      <c r="C52" s="19"/>
      <c r="D52" s="31"/>
      <c r="E52" s="20"/>
      <c r="F52" s="21">
        <f>ROUND(D52*E52,2)</f>
        <v>0</v>
      </c>
      <c r="ZY52" t="s">
        <v>107</v>
      </c>
      <c r="ZZ52" s="14" t="s">
        <v>108</v>
      </c>
    </row>
    <row r="53" spans="1:702" x14ac:dyDescent="0.25">
      <c r="A53" s="22"/>
      <c r="B53" s="23" t="s">
        <v>109</v>
      </c>
      <c r="C53" s="12"/>
      <c r="D53" s="12"/>
      <c r="E53" s="12"/>
      <c r="F53" s="13"/>
    </row>
    <row r="54" spans="1:702" x14ac:dyDescent="0.25">
      <c r="A54" s="22"/>
      <c r="B54" s="24" t="s">
        <v>110</v>
      </c>
      <c r="C54" s="12"/>
      <c r="D54" s="12"/>
      <c r="E54" s="12"/>
      <c r="F54" s="13"/>
    </row>
    <row r="55" spans="1:702" x14ac:dyDescent="0.25">
      <c r="A55" s="17" t="s">
        <v>111</v>
      </c>
      <c r="B55" s="18" t="s">
        <v>112</v>
      </c>
      <c r="C55" s="19" t="s">
        <v>12</v>
      </c>
      <c r="D55" s="20"/>
      <c r="E55" s="20"/>
      <c r="F55" s="21">
        <f>ROUND(D55*E55,2)</f>
        <v>0</v>
      </c>
      <c r="ZY55" t="s">
        <v>113</v>
      </c>
      <c r="ZZ55" s="14" t="s">
        <v>114</v>
      </c>
    </row>
    <row r="56" spans="1:702" x14ac:dyDescent="0.25">
      <c r="A56" s="22"/>
      <c r="B56" s="23" t="s">
        <v>115</v>
      </c>
      <c r="C56" s="12"/>
      <c r="D56" s="12"/>
      <c r="E56" s="12"/>
      <c r="F56" s="13"/>
    </row>
    <row r="57" spans="1:702" x14ac:dyDescent="0.25">
      <c r="A57" s="22"/>
      <c r="B57" s="24" t="s">
        <v>116</v>
      </c>
      <c r="C57" s="12"/>
      <c r="D57" s="12"/>
      <c r="E57" s="12"/>
      <c r="F57" s="13"/>
    </row>
    <row r="58" spans="1:702" x14ac:dyDescent="0.25">
      <c r="A58" s="17" t="s">
        <v>117</v>
      </c>
      <c r="B58" s="18" t="s">
        <v>118</v>
      </c>
      <c r="C58" s="19" t="s">
        <v>119</v>
      </c>
      <c r="D58" s="20"/>
      <c r="E58" s="20"/>
      <c r="F58" s="21">
        <f>ROUND(D58*E58,2)</f>
        <v>0</v>
      </c>
      <c r="ZY58" t="s">
        <v>120</v>
      </c>
      <c r="ZZ58" s="14" t="s">
        <v>121</v>
      </c>
    </row>
    <row r="59" spans="1:702" x14ac:dyDescent="0.25">
      <c r="A59" s="22"/>
      <c r="B59" s="23" t="s">
        <v>122</v>
      </c>
      <c r="C59" s="12"/>
      <c r="D59" s="12"/>
      <c r="E59" s="12"/>
      <c r="F59" s="13"/>
    </row>
    <row r="60" spans="1:702" x14ac:dyDescent="0.25">
      <c r="A60" s="22"/>
      <c r="B60" s="24" t="s">
        <v>123</v>
      </c>
      <c r="C60" s="12"/>
      <c r="D60" s="12"/>
      <c r="E60" s="12"/>
      <c r="F60" s="13"/>
    </row>
    <row r="61" spans="1:702" ht="24" x14ac:dyDescent="0.25">
      <c r="A61" s="17" t="s">
        <v>124</v>
      </c>
      <c r="B61" s="18" t="s">
        <v>125</v>
      </c>
      <c r="C61" s="19" t="s">
        <v>126</v>
      </c>
      <c r="D61" s="31"/>
      <c r="E61" s="20"/>
      <c r="F61" s="21">
        <f>ROUND(D61*E61,2)</f>
        <v>0</v>
      </c>
      <c r="ZY61" t="s">
        <v>127</v>
      </c>
      <c r="ZZ61" s="14" t="s">
        <v>128</v>
      </c>
    </row>
    <row r="62" spans="1:702" x14ac:dyDescent="0.25">
      <c r="A62" s="22"/>
      <c r="B62" s="23" t="s">
        <v>129</v>
      </c>
      <c r="C62" s="12"/>
      <c r="D62" s="12"/>
      <c r="E62" s="12"/>
      <c r="F62" s="13"/>
    </row>
    <row r="63" spans="1:702" x14ac:dyDescent="0.25">
      <c r="A63" s="22"/>
      <c r="B63" s="24" t="s">
        <v>130</v>
      </c>
      <c r="C63" s="12"/>
      <c r="D63" s="12"/>
      <c r="E63" s="12"/>
      <c r="F63" s="13"/>
    </row>
    <row r="64" spans="1:702" x14ac:dyDescent="0.25">
      <c r="A64" s="22"/>
      <c r="B64" s="25"/>
      <c r="C64" s="12"/>
      <c r="D64" s="12"/>
      <c r="E64" s="12"/>
      <c r="F64" s="13"/>
    </row>
    <row r="65" spans="1:701" x14ac:dyDescent="0.25">
      <c r="A65" s="26"/>
      <c r="B65" s="27" t="s">
        <v>131</v>
      </c>
      <c r="C65" s="12"/>
      <c r="D65" s="12"/>
      <c r="E65" s="12"/>
      <c r="F65" s="32">
        <f>SUBTOTAL(109,F49:F64)</f>
        <v>0</v>
      </c>
      <c r="ZY65" t="s">
        <v>132</v>
      </c>
    </row>
    <row r="66" spans="1:701" x14ac:dyDescent="0.25">
      <c r="A66" s="33"/>
      <c r="B66" s="34" t="s">
        <v>133</v>
      </c>
      <c r="C66" s="12"/>
      <c r="D66" s="12"/>
      <c r="E66" s="12"/>
      <c r="F66" s="35">
        <f>SUBTOTAL(109,F4:F65)</f>
        <v>0</v>
      </c>
      <c r="G66" s="36"/>
      <c r="ZY66" t="s">
        <v>134</v>
      </c>
    </row>
    <row r="67" spans="1:701" x14ac:dyDescent="0.25">
      <c r="A67" s="22"/>
      <c r="B67" s="25"/>
      <c r="C67" s="12"/>
      <c r="D67" s="12"/>
      <c r="E67" s="12"/>
      <c r="F67" s="9"/>
    </row>
    <row r="68" spans="1:701" x14ac:dyDescent="0.25">
      <c r="A68" s="37"/>
      <c r="B68" s="38"/>
      <c r="C68" s="39"/>
      <c r="D68" s="39"/>
      <c r="E68" s="39"/>
      <c r="F68" s="40"/>
    </row>
    <row r="69" spans="1:701" x14ac:dyDescent="0.25">
      <c r="A69" s="41"/>
      <c r="B69" s="41"/>
      <c r="C69" s="41"/>
      <c r="D69" s="41"/>
      <c r="E69" s="41"/>
      <c r="F69" s="41"/>
    </row>
    <row r="70" spans="1:701" x14ac:dyDescent="0.25">
      <c r="B70" s="42" t="s">
        <v>135</v>
      </c>
      <c r="F70" s="43">
        <f>SUBTOTAL(109,F3:F68)</f>
        <v>0</v>
      </c>
      <c r="ZY70" t="s">
        <v>136</v>
      </c>
    </row>
    <row r="71" spans="1:701" x14ac:dyDescent="0.25">
      <c r="A71" s="44">
        <v>20</v>
      </c>
      <c r="B71" s="42" t="str">
        <f>CONCATENATE("Montant TVA (",A71,"%)")</f>
        <v>Montant TVA (20%)</v>
      </c>
      <c r="F71" s="43">
        <f>(F70*A71)/100</f>
        <v>0</v>
      </c>
      <c r="ZY71" t="s">
        <v>137</v>
      </c>
    </row>
    <row r="72" spans="1:701" x14ac:dyDescent="0.25">
      <c r="B72" s="42" t="s">
        <v>138</v>
      </c>
      <c r="F72" s="43">
        <f>F70+F71</f>
        <v>0</v>
      </c>
      <c r="ZY72" t="s">
        <v>139</v>
      </c>
    </row>
    <row r="73" spans="1:701" x14ac:dyDescent="0.25">
      <c r="F73" s="43"/>
    </row>
    <row r="74" spans="1:701" x14ac:dyDescent="0.25">
      <c r="F74" s="4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&amp;LBATD664 MESS OLIVET&amp;CLot 02 Aménagement intérieur / Parachèvement
DPGF ST 10 - Plafonds suspendus&amp;R&amp;P/&amp;N</oddHeader>
    <oddFooter>&amp;L&amp;G&amp;CMai 2025</oddFooter>
  </headerFooter>
  <rowBreaks count="1" manualBreakCount="1">
    <brk id="47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ST N°10 FAUX PLAFONDS</vt:lpstr>
      <vt:lpstr>'ST N°10 FAUX PLAFONDS'!Impression_des_titres</vt:lpstr>
      <vt:lpstr>'ST N°10 FAUX PLAFONDS'!Zone_d_impression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BESSAY Laurence</cp:lastModifiedBy>
  <cp:lastPrinted>2025-06-17T08:22:34Z</cp:lastPrinted>
  <dcterms:created xsi:type="dcterms:W3CDTF">2025-06-16T13:22:42Z</dcterms:created>
  <dcterms:modified xsi:type="dcterms:W3CDTF">2025-06-17T08:22:48Z</dcterms:modified>
</cp:coreProperties>
</file>